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2270" activeTab="0"/>
  </bookViews>
  <sheets>
    <sheet name="Bid Recap" sheetId="1" r:id="rId1"/>
    <sheet name="Summary" sheetId="2" r:id="rId2"/>
  </sheets>
  <externalReferences>
    <externalReference r:id="rId5"/>
  </externalReferences>
  <definedNames>
    <definedName name="PRESUBTOTAL">'[1]Estimate'!#REF!</definedName>
    <definedName name="_xlnm.Print_Area" localSheetId="0">'Bid Recap'!$A$1:$J$46</definedName>
    <definedName name="_xlnm.Print_Area" localSheetId="1">'Summary'!$A$1:$G$26</definedName>
  </definedNames>
  <calcPr fullCalcOnLoad="1"/>
</workbook>
</file>

<file path=xl/sharedStrings.xml><?xml version="1.0" encoding="utf-8"?>
<sst xmlns="http://schemas.openxmlformats.org/spreadsheetml/2006/main" count="101" uniqueCount="56">
  <si>
    <t>WASHINGTON STATE FERRIES</t>
  </si>
  <si>
    <t>Eng Est</t>
  </si>
  <si>
    <t>ITEM</t>
  </si>
  <si>
    <t>UNIT</t>
  </si>
  <si>
    <t>NO.</t>
  </si>
  <si>
    <t>DESCRIPTION</t>
  </si>
  <si>
    <t xml:space="preserve">QUAN </t>
  </si>
  <si>
    <t xml:space="preserve">UNIT </t>
  </si>
  <si>
    <t>PRICE</t>
  </si>
  <si>
    <t>AMOUNT</t>
  </si>
  <si>
    <t>LS</t>
  </si>
  <si>
    <t>CONTRACT TOTAL</t>
  </si>
  <si>
    <t>PERCENTAGE DIFFERENCE</t>
  </si>
  <si>
    <t>Available to the site</t>
  </si>
  <si>
    <t xml:space="preserve"> </t>
  </si>
  <si>
    <t xml:space="preserve"> Ferry Terminal</t>
  </si>
  <si>
    <t>Project Title</t>
  </si>
  <si>
    <t>Contract Number</t>
  </si>
  <si>
    <t>Bid Opening Date , Execution Date</t>
  </si>
  <si>
    <t>Bainbridge Ferry Terminal</t>
  </si>
  <si>
    <t>Lot Curb Modifications</t>
  </si>
  <si>
    <t>SY</t>
  </si>
  <si>
    <t>MOBILIZATION</t>
  </si>
  <si>
    <t>REMOVING CEMENT CONC. SIDWEALK</t>
  </si>
  <si>
    <t>REMOVING TRAFFIC ISLAND</t>
  </si>
  <si>
    <t>ROADWAY EXCAVATION INCL. HAUL</t>
  </si>
  <si>
    <t>CRUSHED SURFACING BASE COURSE</t>
  </si>
  <si>
    <t>INLET PROTECTION</t>
  </si>
  <si>
    <t>PROJECT TEMPORARY TRAFFIC CONTROL</t>
  </si>
  <si>
    <t>CEMENT CONC. SIDEWALK RAMP TYPE 4C</t>
  </si>
  <si>
    <t>CEMENT CONC. SIDEWALK RAMP TYPE 5</t>
  </si>
  <si>
    <t>PERMANENT SIGNING</t>
  </si>
  <si>
    <t>WHEEL STOPS</t>
  </si>
  <si>
    <t>RAISED CROSSWALK</t>
  </si>
  <si>
    <t>MINOR CHANGE</t>
  </si>
  <si>
    <t>SPCC PLAN</t>
  </si>
  <si>
    <t>CY</t>
  </si>
  <si>
    <t>TON</t>
  </si>
  <si>
    <t>EA</t>
  </si>
  <si>
    <t>CALC</t>
  </si>
  <si>
    <t>PAINTED CROSSWALK LINE</t>
  </si>
  <si>
    <t>SF</t>
  </si>
  <si>
    <t>Dennis R Craig</t>
  </si>
  <si>
    <t>Contract- #10-2144L</t>
  </si>
  <si>
    <t>No bid Received</t>
  </si>
  <si>
    <t>Rodarte Construction</t>
  </si>
  <si>
    <t>Apply-A- line</t>
  </si>
  <si>
    <t>Stripe Rite</t>
  </si>
  <si>
    <t>John Wayne Construction</t>
  </si>
  <si>
    <t>Schwetz Construction</t>
  </si>
  <si>
    <t>GA Jorgensen</t>
  </si>
  <si>
    <t>Bid Opening Date: October 16, 2009</t>
  </si>
  <si>
    <t>Execution Date: October 19, 2009</t>
  </si>
  <si>
    <t>Award Date: October 19, 2009</t>
  </si>
  <si>
    <t>Available to begin worj</t>
  </si>
  <si>
    <t>October 20,2009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</si>
</sst>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General_)"/>
    <numFmt numFmtId="166" formatCode="mm/dd/yy_)"/>
    <numFmt numFmtId="167" formatCode="mm/dd/yy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"/>
    <numFmt numFmtId="173" formatCode="#,##0.0000"/>
    <numFmt numFmtId="174" formatCode="&quot;$&quot;#,##0.00"/>
    <numFmt numFmtId="175" formatCode="_(* #,##0.000_);_(* \(#,##0.000\);_(* &quot;-&quot;??_);_(@_)"/>
    <numFmt numFmtId="176" formatCode="&quot;$&quot;#,##0"/>
    <numFmt numFmtId="177" formatCode="&quot;$&quot;#,##0.000"/>
    <numFmt numFmtId="178" formatCode="_(&quot;$&quot;* #,##0_);_(&quot;$&quot;* \(#,##0\);_(&quot;$&quot;* &quot;-&quot;??_);_(@_)"/>
    <numFmt numFmtId="179" formatCode="&quot;$&quot;#,##0.0"/>
  </numFmts>
  <fonts count="10">
    <font>
      <sz val="10"/>
      <name val="Arial"/>
      <family val="0"/>
    </font>
    <font>
      <sz val="8"/>
      <name val="Arial"/>
      <family val="0"/>
    </font>
    <font>
      <sz val="8"/>
      <name val="Helv"/>
      <family val="0"/>
    </font>
    <font>
      <b/>
      <sz val="6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Helv"/>
      <family val="0"/>
    </font>
    <font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0" xfId="21" applyNumberFormat="1" applyFont="1">
      <alignment/>
      <protection/>
    </xf>
    <xf numFmtId="0" fontId="3" fillId="0" borderId="0" xfId="21">
      <alignment/>
      <protection/>
    </xf>
    <xf numFmtId="0" fontId="2" fillId="0" borderId="0" xfId="21" applyNumberFormat="1" applyFont="1" applyAlignment="1">
      <alignment horizontal="right"/>
      <protection/>
    </xf>
    <xf numFmtId="0" fontId="2" fillId="0" borderId="0" xfId="21" applyNumberFormat="1" applyFont="1" applyAlignment="1">
      <alignment horizontal="center"/>
      <protection/>
    </xf>
    <xf numFmtId="0" fontId="2" fillId="0" borderId="1" xfId="21" applyNumberFormat="1" applyFont="1" applyBorder="1" applyAlignment="1">
      <alignment horizontal="center"/>
      <protection/>
    </xf>
    <xf numFmtId="0" fontId="2" fillId="1" borderId="1" xfId="21" applyNumberFormat="1" applyFont="1" applyFill="1" applyBorder="1">
      <alignment/>
      <protection/>
    </xf>
    <xf numFmtId="0" fontId="2" fillId="0" borderId="0" xfId="21" applyNumberFormat="1" applyFont="1" applyBorder="1">
      <alignment/>
      <protection/>
    </xf>
    <xf numFmtId="4" fontId="2" fillId="0" borderId="0" xfId="21" applyNumberFormat="1" applyFont="1">
      <alignment/>
      <protection/>
    </xf>
    <xf numFmtId="0" fontId="2" fillId="1" borderId="0" xfId="21" applyNumberFormat="1" applyFont="1" applyFill="1" applyAlignment="1">
      <alignment horizontal="right"/>
      <protection/>
    </xf>
    <xf numFmtId="0" fontId="2" fillId="1" borderId="0" xfId="21" applyNumberFormat="1" applyFont="1" applyFill="1">
      <alignment/>
      <protection/>
    </xf>
    <xf numFmtId="4" fontId="2" fillId="1" borderId="0" xfId="21" applyNumberFormat="1" applyFont="1" applyFill="1">
      <alignment/>
      <protection/>
    </xf>
    <xf numFmtId="0" fontId="3" fillId="1" borderId="0" xfId="21" applyNumberFormat="1" applyFill="1">
      <alignment/>
      <protection/>
    </xf>
    <xf numFmtId="10" fontId="2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2" fillId="0" borderId="0" xfId="21" applyFont="1" applyFill="1" applyBorder="1">
      <alignment/>
      <protection/>
    </xf>
    <xf numFmtId="0" fontId="2" fillId="0" borderId="0" xfId="21" applyNumberFormat="1" applyFont="1" applyFill="1" applyBorder="1">
      <alignment/>
      <protection/>
    </xf>
    <xf numFmtId="0" fontId="3" fillId="0" borderId="0" xfId="21" applyFill="1" applyBorder="1">
      <alignment/>
      <protection/>
    </xf>
    <xf numFmtId="0" fontId="2" fillId="0" borderId="0" xfId="21" applyNumberFormat="1" applyFont="1" applyFill="1" applyBorder="1" applyAlignment="1">
      <alignment horizontal="right"/>
      <protection/>
    </xf>
    <xf numFmtId="0" fontId="2" fillId="0" borderId="0" xfId="21" applyNumberFormat="1" applyFont="1" applyFill="1" applyBorder="1" applyAlignment="1">
      <alignment horizontal="center"/>
      <protection/>
    </xf>
    <xf numFmtId="4" fontId="2" fillId="0" borderId="0" xfId="21" applyNumberFormat="1" applyFont="1" applyFill="1" applyBorder="1" applyAlignment="1">
      <alignment horizontal="right"/>
      <protection/>
    </xf>
    <xf numFmtId="4" fontId="2" fillId="0" borderId="0" xfId="21" applyNumberFormat="1" applyFont="1" applyFill="1" applyBorder="1">
      <alignment/>
      <protection/>
    </xf>
    <xf numFmtId="10" fontId="2" fillId="0" borderId="0" xfId="21" applyNumberFormat="1" applyFont="1" applyFill="1" applyBorder="1">
      <alignment/>
      <protection/>
    </xf>
    <xf numFmtId="0" fontId="2" fillId="0" borderId="0" xfId="21" applyNumberFormat="1" applyFont="1" applyFill="1" applyBorder="1" applyAlignment="1">
      <alignment horizontal="left"/>
      <protection/>
    </xf>
    <xf numFmtId="14" fontId="2" fillId="0" borderId="0" xfId="21" applyNumberFormat="1" applyFont="1" applyFill="1" applyBorder="1">
      <alignment/>
      <protection/>
    </xf>
    <xf numFmtId="44" fontId="2" fillId="0" borderId="0" xfId="17" applyFont="1" applyAlignment="1">
      <alignment horizontal="right"/>
    </xf>
    <xf numFmtId="44" fontId="2" fillId="0" borderId="0" xfId="17" applyFont="1" applyAlignment="1">
      <alignment/>
    </xf>
    <xf numFmtId="44" fontId="5" fillId="0" borderId="0" xfId="17" applyFont="1" applyAlignment="1">
      <alignment/>
    </xf>
    <xf numFmtId="0" fontId="3" fillId="0" borderId="0" xfId="21" applyFont="1">
      <alignment/>
      <protection/>
    </xf>
    <xf numFmtId="0" fontId="3" fillId="0" borderId="0" xfId="21" applyFont="1" applyFill="1" applyBorder="1">
      <alignment/>
      <protection/>
    </xf>
    <xf numFmtId="15" fontId="8" fillId="0" borderId="0" xfId="21" applyNumberFormat="1" applyFont="1">
      <alignment/>
      <protection/>
    </xf>
    <xf numFmtId="15" fontId="2" fillId="0" borderId="0" xfId="21" applyNumberFormat="1" applyFont="1">
      <alignment/>
      <protection/>
    </xf>
    <xf numFmtId="0" fontId="8" fillId="0" borderId="0" xfId="21" applyNumberFormat="1" applyFont="1">
      <alignment/>
      <protection/>
    </xf>
    <xf numFmtId="4" fontId="2" fillId="0" borderId="0" xfId="21" applyNumberFormat="1" applyFont="1" applyAlignment="1">
      <alignment horizontal="right"/>
      <protection/>
    </xf>
    <xf numFmtId="0" fontId="2" fillId="0" borderId="0" xfId="21" applyNumberFormat="1" applyFont="1" applyAlignment="1">
      <alignment horizontal="left"/>
      <protection/>
    </xf>
    <xf numFmtId="0" fontId="2" fillId="0" borderId="0" xfId="21" applyFont="1" applyAlignment="1">
      <alignment horizontal="left"/>
      <protection/>
    </xf>
    <xf numFmtId="0" fontId="5" fillId="0" borderId="0" xfId="21" applyFont="1" applyAlignment="1">
      <alignment horizontal="left"/>
      <protection/>
    </xf>
    <xf numFmtId="0" fontId="2" fillId="0" borderId="0" xfId="21" applyFont="1" applyBorder="1">
      <alignment/>
      <protection/>
    </xf>
    <xf numFmtId="0" fontId="3" fillId="0" borderId="0" xfId="21" applyBorder="1">
      <alignment/>
      <protection/>
    </xf>
    <xf numFmtId="0" fontId="2" fillId="0" borderId="0" xfId="21" applyNumberFormat="1" applyFont="1" applyBorder="1" applyAlignment="1">
      <alignment horizontal="center"/>
      <protection/>
    </xf>
    <xf numFmtId="0" fontId="2" fillId="1" borderId="0" xfId="21" applyNumberFormat="1" applyFont="1" applyFill="1" applyBorder="1">
      <alignment/>
      <protection/>
    </xf>
    <xf numFmtId="4" fontId="2" fillId="0" borderId="0" xfId="21" applyNumberFormat="1" applyFont="1" applyBorder="1">
      <alignment/>
      <protection/>
    </xf>
    <xf numFmtId="4" fontId="2" fillId="0" borderId="0" xfId="21" applyNumberFormat="1" applyFont="1" applyBorder="1" applyAlignment="1">
      <alignment horizontal="right"/>
      <protection/>
    </xf>
    <xf numFmtId="4" fontId="2" fillId="1" borderId="0" xfId="21" applyNumberFormat="1" applyFont="1" applyFill="1" applyBorder="1">
      <alignment/>
      <protection/>
    </xf>
    <xf numFmtId="0" fontId="3" fillId="1" borderId="0" xfId="21" applyNumberFormat="1" applyFill="1" applyBorder="1">
      <alignment/>
      <protection/>
    </xf>
    <xf numFmtId="10" fontId="2" fillId="0" borderId="0" xfId="21" applyNumberFormat="1" applyFont="1" applyBorder="1">
      <alignment/>
      <protection/>
    </xf>
    <xf numFmtId="164" fontId="8" fillId="0" borderId="0" xfId="21" applyNumberFormat="1" applyFont="1">
      <alignment/>
      <protection/>
    </xf>
    <xf numFmtId="0" fontId="8" fillId="0" borderId="0" xfId="21" applyFont="1">
      <alignment/>
      <protection/>
    </xf>
    <xf numFmtId="0" fontId="5" fillId="0" borderId="0" xfId="21" applyFont="1">
      <alignment/>
      <protection/>
    </xf>
    <xf numFmtId="164" fontId="2" fillId="0" borderId="0" xfId="21" applyNumberFormat="1" applyFont="1">
      <alignment/>
      <protection/>
    </xf>
    <xf numFmtId="4" fontId="1" fillId="0" borderId="2" xfId="21" applyNumberFormat="1" applyFont="1" applyBorder="1">
      <alignment/>
      <protection/>
    </xf>
    <xf numFmtId="0" fontId="9" fillId="0" borderId="0" xfId="21" applyNumberFormat="1" applyFont="1">
      <alignment/>
      <protection/>
    </xf>
    <xf numFmtId="14" fontId="8" fillId="0" borderId="0" xfId="21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\AN\FT2980_MPET\D72024%2009_2100L%20Light%20Pole%20Slip%202\Construction\Design\2086L%20Bainbridge%20Hanger%20B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"/>
      <sheetName val="Item Detail"/>
      <sheetName val="Bid Re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8"/>
  <sheetViews>
    <sheetView tabSelected="1" workbookViewId="0" topLeftCell="A1">
      <selection activeCell="F5" sqref="F4:F5"/>
    </sheetView>
  </sheetViews>
  <sheetFormatPr defaultColWidth="9.140625" defaultRowHeight="12.75"/>
  <cols>
    <col min="1" max="1" width="5.28125" style="3" customWidth="1"/>
    <col min="2" max="2" width="32.28125" style="3" customWidth="1"/>
    <col min="3" max="3" width="8.7109375" style="3" customWidth="1"/>
    <col min="4" max="4" width="9.28125" style="3" customWidth="1"/>
    <col min="5" max="5" width="14.28125" style="3" customWidth="1"/>
    <col min="6" max="6" width="13.57421875" style="3" customWidth="1"/>
    <col min="7" max="7" width="14.57421875" style="3" customWidth="1"/>
    <col min="8" max="8" width="15.421875" style="3" customWidth="1"/>
    <col min="9" max="9" width="15.140625" style="3" customWidth="1"/>
    <col min="10" max="10" width="17.140625" style="3" customWidth="1"/>
    <col min="11" max="11" width="15.421875" style="3" customWidth="1"/>
    <col min="12" max="12" width="16.8515625" style="3" customWidth="1"/>
    <col min="13" max="13" width="15.140625" style="3" customWidth="1"/>
    <col min="14" max="14" width="15.7109375" style="3" customWidth="1"/>
    <col min="15" max="16384" width="8.28125" style="3" customWidth="1"/>
  </cols>
  <sheetData>
    <row r="1" spans="3:7" ht="10.5">
      <c r="C1" s="1"/>
      <c r="D1" s="2"/>
      <c r="E1" s="1"/>
      <c r="F1" s="1"/>
      <c r="G1" s="1"/>
    </row>
    <row r="2" spans="2:7" ht="10.5">
      <c r="B2" s="2" t="s">
        <v>0</v>
      </c>
      <c r="C2" s="1"/>
      <c r="D2" s="31"/>
      <c r="E2" s="1"/>
      <c r="F2" s="32"/>
      <c r="G2" s="1"/>
    </row>
    <row r="3" spans="1:14" ht="10.5">
      <c r="A3" s="1"/>
      <c r="B3" s="50" t="s">
        <v>19</v>
      </c>
      <c r="C3" s="1"/>
      <c r="D3" s="33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0.5">
      <c r="A4" s="1"/>
      <c r="B4" s="2" t="s">
        <v>20</v>
      </c>
      <c r="D4" s="33"/>
      <c r="E4" s="1"/>
      <c r="H4" s="1"/>
      <c r="I4" s="1"/>
      <c r="J4" s="1"/>
      <c r="K4" s="1"/>
      <c r="L4" s="1"/>
      <c r="M4" s="1"/>
      <c r="N4" s="1"/>
    </row>
    <row r="5" spans="1:14" ht="10.5">
      <c r="A5" s="1"/>
      <c r="B5" s="1" t="s">
        <v>43</v>
      </c>
      <c r="D5" s="33"/>
      <c r="E5" s="1"/>
      <c r="H5" s="1"/>
      <c r="I5" s="1"/>
      <c r="J5" s="1"/>
      <c r="K5" s="1"/>
      <c r="L5" s="1"/>
      <c r="M5" s="1"/>
      <c r="N5" s="1"/>
    </row>
    <row r="6" spans="1:14" ht="10.5">
      <c r="A6" s="1"/>
      <c r="B6" s="53" t="s">
        <v>51</v>
      </c>
      <c r="D6" s="33"/>
      <c r="E6" s="1"/>
      <c r="H6" s="1"/>
      <c r="I6" s="1"/>
      <c r="J6" s="1"/>
      <c r="K6" s="1"/>
      <c r="L6" s="1"/>
      <c r="M6" s="1"/>
      <c r="N6" s="1"/>
    </row>
    <row r="7" spans="1:14" ht="10.5">
      <c r="A7" s="1"/>
      <c r="B7" s="53" t="s">
        <v>53</v>
      </c>
      <c r="D7" s="33"/>
      <c r="E7" s="1"/>
      <c r="H7" s="1"/>
      <c r="I7" s="1"/>
      <c r="J7" s="1"/>
      <c r="K7" s="1"/>
      <c r="L7" s="1"/>
      <c r="M7" s="1"/>
      <c r="N7" s="1"/>
    </row>
    <row r="8" spans="1:14" ht="10.5">
      <c r="A8" s="1"/>
      <c r="B8" s="48" t="s">
        <v>52</v>
      </c>
      <c r="H8" s="2" t="s">
        <v>14</v>
      </c>
      <c r="I8" s="1"/>
      <c r="J8" s="2"/>
      <c r="L8" s="2" t="s">
        <v>14</v>
      </c>
      <c r="M8" s="1"/>
      <c r="N8" s="2"/>
    </row>
    <row r="9" spans="1:14" ht="10.5">
      <c r="A9" s="1"/>
      <c r="H9" s="2"/>
      <c r="I9" s="1"/>
      <c r="J9" s="2"/>
      <c r="L9" s="2"/>
      <c r="M9" s="1"/>
      <c r="N9" s="2"/>
    </row>
    <row r="10" spans="1:14" ht="10.5">
      <c r="A10" s="1"/>
      <c r="H10" s="2" t="s">
        <v>42</v>
      </c>
      <c r="I10" s="1"/>
      <c r="J10" s="2" t="s">
        <v>45</v>
      </c>
      <c r="L10" s="2"/>
      <c r="M10" s="1"/>
      <c r="N10" s="2"/>
    </row>
    <row r="11" spans="1:15" ht="10.5">
      <c r="A11" s="1"/>
      <c r="B11" s="33"/>
      <c r="C11" s="1"/>
      <c r="F11" s="2" t="s">
        <v>1</v>
      </c>
      <c r="G11" s="1"/>
      <c r="H11" s="2" t="s">
        <v>14</v>
      </c>
      <c r="I11" s="1"/>
      <c r="J11" s="2" t="s">
        <v>14</v>
      </c>
      <c r="K11" s="1"/>
      <c r="L11" s="2" t="s">
        <v>14</v>
      </c>
      <c r="M11" s="38"/>
      <c r="N11" s="8"/>
      <c r="O11" s="39"/>
    </row>
    <row r="12" spans="1:73" ht="10.5">
      <c r="A12" s="5" t="s">
        <v>2</v>
      </c>
      <c r="B12" s="5"/>
      <c r="C12" s="5"/>
      <c r="D12" s="5"/>
      <c r="E12" s="5" t="s">
        <v>3</v>
      </c>
      <c r="F12" s="5"/>
      <c r="G12" s="5" t="s">
        <v>3</v>
      </c>
      <c r="H12" s="5" t="s">
        <v>14</v>
      </c>
      <c r="I12" s="5" t="s">
        <v>3</v>
      </c>
      <c r="J12" s="5" t="s">
        <v>14</v>
      </c>
      <c r="K12" s="5" t="s">
        <v>3</v>
      </c>
      <c r="L12" s="5" t="s">
        <v>14</v>
      </c>
      <c r="M12" s="40"/>
      <c r="N12" s="40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</row>
    <row r="13" spans="1:73" ht="10.5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6" t="s">
        <v>9</v>
      </c>
      <c r="G13" s="6" t="s">
        <v>8</v>
      </c>
      <c r="H13" s="6" t="s">
        <v>9</v>
      </c>
      <c r="I13" s="6" t="s">
        <v>8</v>
      </c>
      <c r="J13" s="6" t="s">
        <v>9</v>
      </c>
      <c r="K13" s="6" t="s">
        <v>8</v>
      </c>
      <c r="L13" s="6" t="s">
        <v>9</v>
      </c>
      <c r="M13" s="40"/>
      <c r="N13" s="40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</row>
    <row r="14" spans="1:73" ht="3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41"/>
      <c r="N14" s="41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</row>
    <row r="15" spans="1:73" ht="3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</row>
    <row r="16" spans="1:73" ht="0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</row>
    <row r="17" spans="1:73" ht="3" customHeight="1" hidden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</row>
    <row r="18" spans="1:73" ht="10.5" customHeight="1">
      <c r="A18" s="5">
        <v>1</v>
      </c>
      <c r="B18" s="52" t="s">
        <v>22</v>
      </c>
      <c r="C18" s="4">
        <v>1</v>
      </c>
      <c r="D18" s="4" t="s">
        <v>10</v>
      </c>
      <c r="E18" s="34">
        <v>2448.67</v>
      </c>
      <c r="F18" s="51">
        <v>2448.67</v>
      </c>
      <c r="G18" s="34">
        <v>1</v>
      </c>
      <c r="H18" s="51">
        <v>3000</v>
      </c>
      <c r="I18" s="34">
        <v>1</v>
      </c>
      <c r="J18" s="51">
        <v>5300</v>
      </c>
      <c r="K18" s="34"/>
      <c r="L18" s="9"/>
      <c r="M18" s="43"/>
      <c r="N18" s="42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</row>
    <row r="19" spans="1:73" ht="10.5" customHeight="1">
      <c r="A19" s="5">
        <v>2</v>
      </c>
      <c r="B19" s="52" t="s">
        <v>23</v>
      </c>
      <c r="C19" s="4">
        <v>39.3</v>
      </c>
      <c r="D19" s="4" t="s">
        <v>21</v>
      </c>
      <c r="E19" s="34">
        <v>20</v>
      </c>
      <c r="F19" s="51">
        <f>C19*E19</f>
        <v>786</v>
      </c>
      <c r="G19" s="34">
        <v>30</v>
      </c>
      <c r="H19" s="51">
        <f aca="true" t="shared" si="0" ref="H19:H24">C19*G19</f>
        <v>1179</v>
      </c>
      <c r="I19" s="34">
        <v>25</v>
      </c>
      <c r="J19" s="51">
        <f aca="true" t="shared" si="1" ref="J19:J24">C19*I19</f>
        <v>982.4999999999999</v>
      </c>
      <c r="K19" s="34"/>
      <c r="L19" s="9"/>
      <c r="M19" s="43"/>
      <c r="N19" s="42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</row>
    <row r="20" spans="1:73" ht="10.5" customHeight="1">
      <c r="A20" s="5">
        <v>3</v>
      </c>
      <c r="B20" s="52" t="s">
        <v>24</v>
      </c>
      <c r="C20" s="4">
        <v>5</v>
      </c>
      <c r="D20" s="4" t="s">
        <v>21</v>
      </c>
      <c r="E20" s="34">
        <v>15</v>
      </c>
      <c r="F20" s="51">
        <f>E20*C20</f>
        <v>75</v>
      </c>
      <c r="G20" s="34">
        <v>50</v>
      </c>
      <c r="H20" s="51">
        <f t="shared" si="0"/>
        <v>250</v>
      </c>
      <c r="I20" s="34">
        <v>100</v>
      </c>
      <c r="J20" s="51">
        <f t="shared" si="1"/>
        <v>500</v>
      </c>
      <c r="K20" s="34"/>
      <c r="L20" s="9"/>
      <c r="M20" s="43"/>
      <c r="N20" s="42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</row>
    <row r="21" spans="1:73" ht="10.5" customHeight="1">
      <c r="A21" s="5">
        <v>4</v>
      </c>
      <c r="B21" s="52" t="s">
        <v>25</v>
      </c>
      <c r="C21" s="4">
        <v>15.1</v>
      </c>
      <c r="D21" s="4" t="s">
        <v>36</v>
      </c>
      <c r="E21" s="34">
        <v>50</v>
      </c>
      <c r="F21" s="51">
        <f>E21*C21</f>
        <v>755</v>
      </c>
      <c r="G21" s="34">
        <v>80</v>
      </c>
      <c r="H21" s="51">
        <f t="shared" si="0"/>
        <v>1208</v>
      </c>
      <c r="I21" s="34">
        <v>20</v>
      </c>
      <c r="J21" s="51">
        <f t="shared" si="1"/>
        <v>302</v>
      </c>
      <c r="K21" s="34"/>
      <c r="L21" s="9"/>
      <c r="M21" s="43"/>
      <c r="N21" s="42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</row>
    <row r="22" spans="1:73" ht="10.5" customHeight="1">
      <c r="A22" s="5">
        <v>5</v>
      </c>
      <c r="B22" s="52" t="s">
        <v>26</v>
      </c>
      <c r="C22" s="4">
        <v>15</v>
      </c>
      <c r="D22" s="4" t="s">
        <v>37</v>
      </c>
      <c r="E22" s="34">
        <v>50</v>
      </c>
      <c r="F22" s="51">
        <f aca="true" t="shared" si="2" ref="F22:F31">C22*E22</f>
        <v>750</v>
      </c>
      <c r="G22" s="34">
        <v>100</v>
      </c>
      <c r="H22" s="51">
        <f t="shared" si="0"/>
        <v>1500</v>
      </c>
      <c r="I22" s="34">
        <v>50</v>
      </c>
      <c r="J22" s="51">
        <f t="shared" si="1"/>
        <v>750</v>
      </c>
      <c r="K22" s="34"/>
      <c r="L22" s="9"/>
      <c r="M22" s="43"/>
      <c r="N22" s="42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</row>
    <row r="23" spans="1:73" ht="10.5" customHeight="1">
      <c r="A23" s="5">
        <v>6</v>
      </c>
      <c r="B23" s="52" t="s">
        <v>27</v>
      </c>
      <c r="C23" s="4">
        <v>1</v>
      </c>
      <c r="D23" s="4" t="s">
        <v>38</v>
      </c>
      <c r="E23" s="34">
        <v>100</v>
      </c>
      <c r="F23" s="51">
        <f t="shared" si="2"/>
        <v>100</v>
      </c>
      <c r="G23" s="34">
        <v>200</v>
      </c>
      <c r="H23" s="51">
        <f t="shared" si="0"/>
        <v>200</v>
      </c>
      <c r="I23" s="34">
        <v>75</v>
      </c>
      <c r="J23" s="51">
        <f t="shared" si="1"/>
        <v>75</v>
      </c>
      <c r="K23" s="34"/>
      <c r="L23" s="9"/>
      <c r="M23" s="43"/>
      <c r="N23" s="42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</row>
    <row r="24" spans="1:73" ht="10.5" customHeight="1">
      <c r="A24" s="5">
        <v>7</v>
      </c>
      <c r="B24" s="52" t="s">
        <v>40</v>
      </c>
      <c r="C24" s="4">
        <v>1360</v>
      </c>
      <c r="D24" s="4" t="s">
        <v>41</v>
      </c>
      <c r="E24" s="34">
        <v>3</v>
      </c>
      <c r="F24" s="51">
        <f t="shared" si="2"/>
        <v>4080</v>
      </c>
      <c r="G24" s="34">
        <v>3</v>
      </c>
      <c r="H24" s="51">
        <f t="shared" si="0"/>
        <v>4080</v>
      </c>
      <c r="I24" s="34">
        <v>3</v>
      </c>
      <c r="J24" s="51">
        <f t="shared" si="1"/>
        <v>4080</v>
      </c>
      <c r="K24" s="34"/>
      <c r="L24" s="9"/>
      <c r="M24" s="43"/>
      <c r="N24" s="42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</row>
    <row r="25" spans="1:73" ht="10.5" customHeight="1">
      <c r="A25" s="5">
        <v>8</v>
      </c>
      <c r="B25" s="52" t="s">
        <v>31</v>
      </c>
      <c r="C25" s="4">
        <v>1</v>
      </c>
      <c r="D25" s="4" t="s">
        <v>10</v>
      </c>
      <c r="E25" s="34">
        <v>200</v>
      </c>
      <c r="F25" s="51">
        <f t="shared" si="2"/>
        <v>200</v>
      </c>
      <c r="G25" s="34">
        <v>1</v>
      </c>
      <c r="H25" s="51">
        <v>600</v>
      </c>
      <c r="I25" s="34">
        <v>1</v>
      </c>
      <c r="J25" s="51">
        <v>2000</v>
      </c>
      <c r="K25" s="34"/>
      <c r="L25" s="9"/>
      <c r="M25" s="43"/>
      <c r="N25" s="42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</row>
    <row r="26" spans="1:73" ht="10.5" customHeight="1">
      <c r="A26" s="5">
        <v>9</v>
      </c>
      <c r="B26" s="52" t="s">
        <v>28</v>
      </c>
      <c r="C26" s="4">
        <v>1</v>
      </c>
      <c r="D26" s="4" t="s">
        <v>10</v>
      </c>
      <c r="E26" s="34">
        <v>1000</v>
      </c>
      <c r="F26" s="51">
        <f t="shared" si="2"/>
        <v>1000</v>
      </c>
      <c r="G26" s="34">
        <v>1</v>
      </c>
      <c r="H26" s="51">
        <v>2000</v>
      </c>
      <c r="I26" s="34">
        <v>1</v>
      </c>
      <c r="J26" s="51">
        <v>2000</v>
      </c>
      <c r="K26" s="34"/>
      <c r="L26" s="9"/>
      <c r="M26" s="43"/>
      <c r="N26" s="42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</row>
    <row r="27" spans="1:73" ht="10.5" customHeight="1">
      <c r="A27" s="5">
        <v>10</v>
      </c>
      <c r="B27" s="52" t="s">
        <v>32</v>
      </c>
      <c r="C27" s="4">
        <v>14</v>
      </c>
      <c r="D27" s="4" t="s">
        <v>38</v>
      </c>
      <c r="E27" s="34">
        <v>60</v>
      </c>
      <c r="F27" s="51">
        <f t="shared" si="2"/>
        <v>840</v>
      </c>
      <c r="G27" s="34">
        <v>200</v>
      </c>
      <c r="H27" s="51">
        <f>C27*G27</f>
        <v>2800</v>
      </c>
      <c r="I27" s="34">
        <v>150</v>
      </c>
      <c r="J27" s="51">
        <f>C27*I27</f>
        <v>2100</v>
      </c>
      <c r="K27" s="34"/>
      <c r="L27" s="9"/>
      <c r="M27" s="43"/>
      <c r="N27" s="42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</row>
    <row r="28" spans="1:73" ht="10.5" customHeight="1">
      <c r="A28" s="5">
        <v>11</v>
      </c>
      <c r="B28" s="52" t="s">
        <v>29</v>
      </c>
      <c r="C28" s="4">
        <v>3</v>
      </c>
      <c r="D28" s="4" t="s">
        <v>38</v>
      </c>
      <c r="E28" s="34">
        <v>2000</v>
      </c>
      <c r="F28" s="51">
        <f t="shared" si="2"/>
        <v>6000</v>
      </c>
      <c r="G28" s="34">
        <v>2000</v>
      </c>
      <c r="H28" s="51">
        <f>C28*G28</f>
        <v>6000</v>
      </c>
      <c r="I28" s="34">
        <v>2000</v>
      </c>
      <c r="J28" s="51">
        <f>C28*I28</f>
        <v>6000</v>
      </c>
      <c r="K28" s="34"/>
      <c r="L28" s="9"/>
      <c r="M28" s="43"/>
      <c r="N28" s="42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</row>
    <row r="29" spans="1:73" ht="10.5" customHeight="1">
      <c r="A29" s="5">
        <v>12</v>
      </c>
      <c r="B29" s="52" t="s">
        <v>30</v>
      </c>
      <c r="C29" s="4">
        <v>3</v>
      </c>
      <c r="D29" s="4" t="s">
        <v>38</v>
      </c>
      <c r="E29" s="34">
        <v>1500</v>
      </c>
      <c r="F29" s="51">
        <f t="shared" si="2"/>
        <v>4500</v>
      </c>
      <c r="G29" s="34">
        <v>2000</v>
      </c>
      <c r="H29" s="51">
        <f>C29*G29</f>
        <v>6000</v>
      </c>
      <c r="I29" s="34">
        <v>2000</v>
      </c>
      <c r="J29" s="51">
        <f>C29*I29</f>
        <v>6000</v>
      </c>
      <c r="K29" s="34"/>
      <c r="L29" s="9"/>
      <c r="M29" s="43"/>
      <c r="N29" s="42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</row>
    <row r="30" spans="1:73" ht="10.5" customHeight="1">
      <c r="A30" s="5">
        <v>13</v>
      </c>
      <c r="B30" s="52" t="s">
        <v>34</v>
      </c>
      <c r="C30" s="4">
        <v>1</v>
      </c>
      <c r="D30" s="4" t="s">
        <v>39</v>
      </c>
      <c r="E30" s="34">
        <v>-1</v>
      </c>
      <c r="F30" s="51">
        <f t="shared" si="2"/>
        <v>-1</v>
      </c>
      <c r="G30" s="34"/>
      <c r="H30" s="51">
        <v>1</v>
      </c>
      <c r="I30" s="34">
        <v>1</v>
      </c>
      <c r="J30" s="51">
        <v>-1</v>
      </c>
      <c r="K30" s="34"/>
      <c r="L30" s="9"/>
      <c r="M30" s="43"/>
      <c r="N30" s="42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</row>
    <row r="31" spans="1:73" ht="10.5" customHeight="1">
      <c r="A31" s="5">
        <v>14</v>
      </c>
      <c r="B31" s="52" t="s">
        <v>35</v>
      </c>
      <c r="C31" s="4">
        <v>1</v>
      </c>
      <c r="D31" s="4" t="s">
        <v>10</v>
      </c>
      <c r="E31" s="34">
        <v>500</v>
      </c>
      <c r="F31" s="51">
        <f t="shared" si="2"/>
        <v>500</v>
      </c>
      <c r="G31" s="34"/>
      <c r="H31" s="51">
        <v>100</v>
      </c>
      <c r="I31" s="34">
        <v>1</v>
      </c>
      <c r="J31" s="51">
        <v>250</v>
      </c>
      <c r="K31" s="34"/>
      <c r="L31" s="9"/>
      <c r="M31" s="43"/>
      <c r="N31" s="42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</row>
    <row r="32" spans="1:73" ht="10.5" customHeight="1">
      <c r="A32" s="5">
        <v>15</v>
      </c>
      <c r="B32" s="52" t="s">
        <v>33</v>
      </c>
      <c r="C32" s="4">
        <v>80</v>
      </c>
      <c r="D32" s="4" t="s">
        <v>21</v>
      </c>
      <c r="E32" s="34">
        <v>60</v>
      </c>
      <c r="F32" s="51">
        <v>4800</v>
      </c>
      <c r="G32" s="34">
        <v>120</v>
      </c>
      <c r="H32" s="51">
        <f>C32*G32</f>
        <v>9600</v>
      </c>
      <c r="I32" s="34">
        <v>150</v>
      </c>
      <c r="J32" s="51">
        <f>C32*I32</f>
        <v>12000</v>
      </c>
      <c r="K32" s="34"/>
      <c r="L32" s="9"/>
      <c r="M32" s="43"/>
      <c r="N32" s="42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</row>
    <row r="33" spans="1:73" ht="10.5" customHeight="1">
      <c r="A33" s="5" t="s">
        <v>14</v>
      </c>
      <c r="B33" s="52" t="s">
        <v>14</v>
      </c>
      <c r="C33" s="4"/>
      <c r="D33" s="4"/>
      <c r="E33" s="34"/>
      <c r="F33" s="9"/>
      <c r="G33" s="34"/>
      <c r="H33" s="9"/>
      <c r="I33" s="34"/>
      <c r="J33" s="9"/>
      <c r="K33" s="34"/>
      <c r="L33" s="9"/>
      <c r="M33" s="43"/>
      <c r="N33" s="42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</row>
    <row r="34" spans="1:73" ht="13.5" customHeight="1">
      <c r="A34" s="5" t="s">
        <v>14</v>
      </c>
      <c r="B34" s="2" t="s">
        <v>14</v>
      </c>
      <c r="F34" s="4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</row>
    <row r="35" spans="1:15" s="13" customFormat="1" ht="1.5" customHeight="1">
      <c r="A35" s="10"/>
      <c r="B35" s="11"/>
      <c r="C35" s="11"/>
      <c r="D35" s="11"/>
      <c r="E35" s="11"/>
      <c r="F35" s="12"/>
      <c r="G35" s="11"/>
      <c r="H35" s="12"/>
      <c r="I35" s="11"/>
      <c r="J35" s="12"/>
      <c r="K35" s="11"/>
      <c r="L35" s="12"/>
      <c r="M35" s="41"/>
      <c r="N35" s="44"/>
      <c r="O35" s="45"/>
    </row>
    <row r="36" spans="1:15" ht="10.5">
      <c r="A36" s="4"/>
      <c r="B36" s="4" t="s">
        <v>11</v>
      </c>
      <c r="C36" s="1"/>
      <c r="D36" s="1"/>
      <c r="E36" s="9"/>
      <c r="F36" s="9">
        <f>SUM(F18:F35)</f>
        <v>26833.67</v>
      </c>
      <c r="G36" s="9"/>
      <c r="H36" s="9">
        <f>SUM(H18:H35)</f>
        <v>38518</v>
      </c>
      <c r="I36" s="9"/>
      <c r="J36" s="9">
        <f>SUM(J18:J35)</f>
        <v>42338.5</v>
      </c>
      <c r="K36" s="9"/>
      <c r="L36" s="9">
        <f>SUM(L18:L22)</f>
        <v>0</v>
      </c>
      <c r="M36" s="42"/>
      <c r="N36" s="42"/>
      <c r="O36" s="39"/>
    </row>
    <row r="37" spans="1:15" ht="10.5">
      <c r="A37" s="4"/>
      <c r="B37" s="4" t="s">
        <v>12</v>
      </c>
      <c r="C37" s="1"/>
      <c r="D37" s="1"/>
      <c r="E37" s="14"/>
      <c r="F37" s="1"/>
      <c r="G37" s="14"/>
      <c r="H37" s="14">
        <f>((H36/$F36)-1)*100%</f>
        <v>0.4354354063383803</v>
      </c>
      <c r="I37" s="14"/>
      <c r="J37" s="14">
        <f>((J36/$F36)-1)*100%</f>
        <v>0.5778125019797888</v>
      </c>
      <c r="K37" s="14"/>
      <c r="L37" s="14">
        <f>((L36/$F36)-1)*100%</f>
        <v>-1</v>
      </c>
      <c r="M37" s="46"/>
      <c r="N37" s="46"/>
      <c r="O37" s="39"/>
    </row>
    <row r="38" spans="1:15" ht="10.5">
      <c r="A38" s="4"/>
      <c r="B38" s="4"/>
      <c r="C38" s="1"/>
      <c r="D38" s="1"/>
      <c r="E38" s="14"/>
      <c r="F38" s="1"/>
      <c r="G38" s="14"/>
      <c r="H38" s="14"/>
      <c r="I38" s="14"/>
      <c r="J38" s="14"/>
      <c r="K38" s="14"/>
      <c r="L38" s="14"/>
      <c r="M38" s="46"/>
      <c r="N38" s="46"/>
      <c r="O38" s="39"/>
    </row>
    <row r="39" spans="1:15" ht="10.5">
      <c r="A39" s="4"/>
      <c r="B39" s="4" t="s">
        <v>54</v>
      </c>
      <c r="C39" s="1"/>
      <c r="D39" s="1"/>
      <c r="E39" s="14"/>
      <c r="F39" s="1"/>
      <c r="G39" s="14" t="s">
        <v>14</v>
      </c>
      <c r="H39" s="14" t="s">
        <v>55</v>
      </c>
      <c r="I39" s="14"/>
      <c r="J39" s="14"/>
      <c r="K39" s="14"/>
      <c r="L39" s="14"/>
      <c r="M39" s="46"/>
      <c r="N39" s="46"/>
      <c r="O39" s="39"/>
    </row>
    <row r="40" spans="1:15" ht="10.5">
      <c r="A40" s="4"/>
      <c r="B40" s="1"/>
      <c r="C40" s="1"/>
      <c r="D40" s="1"/>
      <c r="E40" s="1"/>
      <c r="F40" s="1"/>
      <c r="G40" s="4" t="s">
        <v>14</v>
      </c>
      <c r="H40" s="35" t="s">
        <v>14</v>
      </c>
      <c r="I40" s="4"/>
      <c r="J40" s="35"/>
      <c r="K40" s="1"/>
      <c r="L40" s="38"/>
      <c r="M40" s="39"/>
      <c r="N40" s="39"/>
      <c r="O40" s="39"/>
    </row>
    <row r="41" spans="1:15" ht="10.5">
      <c r="A41" s="1"/>
      <c r="B41" s="37" t="s">
        <v>44</v>
      </c>
      <c r="C41" s="1" t="s">
        <v>14</v>
      </c>
      <c r="D41" s="1"/>
      <c r="E41" s="1"/>
      <c r="F41" s="1"/>
      <c r="G41" s="1"/>
      <c r="H41" s="1"/>
      <c r="I41" s="1"/>
      <c r="J41" s="1"/>
      <c r="K41" s="1"/>
      <c r="L41" s="38"/>
      <c r="M41" s="39"/>
      <c r="N41" s="39"/>
      <c r="O41" s="39"/>
    </row>
    <row r="42" spans="1:12" ht="12" customHeight="1">
      <c r="A42" s="1"/>
      <c r="B42" s="36" t="s">
        <v>46</v>
      </c>
      <c r="C42" s="9"/>
      <c r="D42" s="1"/>
      <c r="E42" s="1"/>
      <c r="F42" s="1"/>
      <c r="G42" s="1"/>
      <c r="H42" s="1"/>
      <c r="I42" s="1"/>
      <c r="J42" s="1"/>
      <c r="K42" s="1"/>
      <c r="L42" s="1"/>
    </row>
    <row r="43" spans="1:12" ht="10.5">
      <c r="A43" s="1"/>
      <c r="B43" s="36" t="s">
        <v>47</v>
      </c>
      <c r="C43" s="9"/>
      <c r="D43" s="1"/>
      <c r="E43" s="1"/>
      <c r="F43" s="1"/>
      <c r="G43" s="1"/>
      <c r="H43" s="1"/>
      <c r="I43" s="1"/>
      <c r="J43" s="1"/>
      <c r="K43" s="1"/>
      <c r="L43" s="1"/>
    </row>
    <row r="44" spans="1:12" ht="10.5">
      <c r="A44" s="1"/>
      <c r="B44" s="36" t="s">
        <v>48</v>
      </c>
      <c r="C44" s="9"/>
      <c r="D44" s="1"/>
      <c r="E44" s="1"/>
      <c r="F44" s="1"/>
      <c r="G44" s="1"/>
      <c r="H44" s="1"/>
      <c r="I44" s="1"/>
      <c r="J44" s="1"/>
      <c r="K44" s="1"/>
      <c r="L44" s="1"/>
    </row>
    <row r="45" spans="2:4" ht="10.5">
      <c r="B45" s="1" t="s">
        <v>49</v>
      </c>
      <c r="C45" s="9"/>
      <c r="D45" s="1"/>
    </row>
    <row r="46" spans="2:4" ht="10.5">
      <c r="B46" s="1" t="s">
        <v>50</v>
      </c>
      <c r="C46" s="1"/>
      <c r="D46" s="1"/>
    </row>
    <row r="47" ht="10.5">
      <c r="B47" s="49"/>
    </row>
    <row r="48" ht="10.5">
      <c r="B48" s="1"/>
    </row>
  </sheetData>
  <printOptions gridLines="1"/>
  <pageMargins left="0.2" right="0.2" top="1" bottom="0.5" header="0.5" footer="0.5"/>
  <pageSetup horizontalDpi="600" verticalDpi="600" orientation="landscape" scale="90" r:id="rId1"/>
  <headerFooter alignWithMargins="0">
    <oddHeader xml:space="preserve">&amp;CBID RECAP  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B2" sqref="B2:B5"/>
    </sheetView>
  </sheetViews>
  <sheetFormatPr defaultColWidth="9.140625" defaultRowHeight="12.75"/>
  <cols>
    <col min="1" max="1" width="5.28125" style="3" customWidth="1"/>
    <col min="2" max="2" width="26.7109375" style="3" bestFit="1" customWidth="1"/>
    <col min="3" max="3" width="7.421875" style="3" customWidth="1"/>
    <col min="4" max="4" width="8.8515625" style="3" customWidth="1"/>
    <col min="5" max="5" width="11.140625" style="3" customWidth="1"/>
    <col min="6" max="6" width="12.421875" style="3" customWidth="1"/>
    <col min="7" max="7" width="9.421875" style="18" customWidth="1"/>
    <col min="8" max="8" width="11.57421875" style="18" customWidth="1"/>
    <col min="9" max="9" width="8.421875" style="18" customWidth="1"/>
    <col min="10" max="10" width="11.421875" style="18" customWidth="1"/>
    <col min="11" max="11" width="9.00390625" style="18" customWidth="1"/>
    <col min="12" max="12" width="11.421875" style="18" customWidth="1"/>
    <col min="13" max="13" width="7.57421875" style="18" customWidth="1"/>
    <col min="14" max="14" width="11.421875" style="18" customWidth="1"/>
    <col min="15" max="16384" width="8.28125" style="3" customWidth="1"/>
  </cols>
  <sheetData>
    <row r="1" spans="1:14" ht="10.5">
      <c r="A1" s="1"/>
      <c r="B1" s="2" t="s">
        <v>0</v>
      </c>
      <c r="C1" s="1"/>
      <c r="D1" s="1"/>
      <c r="E1" s="1"/>
      <c r="F1" s="1"/>
      <c r="G1" s="16"/>
      <c r="H1" s="16"/>
      <c r="I1" s="16"/>
      <c r="J1" s="16"/>
      <c r="K1" s="16"/>
      <c r="L1" s="16"/>
      <c r="M1" s="16"/>
      <c r="N1" s="16"/>
    </row>
    <row r="2" spans="1:14" ht="10.5">
      <c r="A2" s="1"/>
      <c r="B2" s="47" t="s">
        <v>15</v>
      </c>
      <c r="C2" s="1"/>
      <c r="D2" s="1"/>
      <c r="E2" s="1"/>
      <c r="F2" s="1"/>
      <c r="G2" s="16"/>
      <c r="H2" s="16"/>
      <c r="I2" s="16"/>
      <c r="J2" s="16"/>
      <c r="K2" s="16"/>
      <c r="L2" s="16"/>
      <c r="M2" s="16"/>
      <c r="N2" s="16"/>
    </row>
    <row r="3" spans="1:14" ht="10.5">
      <c r="A3" s="1"/>
      <c r="B3" s="33" t="s">
        <v>16</v>
      </c>
      <c r="C3" s="1"/>
      <c r="D3" s="1"/>
      <c r="E3" s="1"/>
      <c r="F3" s="1"/>
      <c r="G3" s="16"/>
      <c r="H3" s="17"/>
      <c r="I3" s="16"/>
      <c r="J3" s="17"/>
      <c r="K3" s="16"/>
      <c r="M3" s="16"/>
      <c r="N3" s="17"/>
    </row>
    <row r="4" spans="1:14" ht="10.5">
      <c r="A4" s="1"/>
      <c r="B4" s="48" t="s">
        <v>17</v>
      </c>
      <c r="C4" s="1"/>
      <c r="D4" s="1"/>
      <c r="E4" s="1"/>
      <c r="F4" s="1"/>
      <c r="G4" s="16"/>
      <c r="H4" s="17"/>
      <c r="I4" s="16"/>
      <c r="J4" s="17"/>
      <c r="K4" s="16"/>
      <c r="M4" s="16"/>
      <c r="N4" s="17"/>
    </row>
    <row r="5" spans="1:14" ht="10.5">
      <c r="A5" s="1"/>
      <c r="B5" s="33" t="s">
        <v>18</v>
      </c>
      <c r="C5" s="1"/>
      <c r="D5" s="1"/>
      <c r="E5" s="1"/>
      <c r="G5" s="16"/>
      <c r="H5" s="19"/>
      <c r="I5" s="16"/>
      <c r="J5" s="19"/>
      <c r="K5" s="16"/>
      <c r="L5" s="19"/>
      <c r="M5" s="16"/>
      <c r="N5" s="19"/>
    </row>
    <row r="6" spans="1:14" ht="10.5">
      <c r="A6" s="1"/>
      <c r="B6" s="33"/>
      <c r="C6" s="1"/>
      <c r="D6" s="1"/>
      <c r="E6" s="1"/>
      <c r="F6" s="2"/>
      <c r="G6" s="16"/>
      <c r="H6" s="19"/>
      <c r="I6" s="16"/>
      <c r="J6" s="19"/>
      <c r="K6" s="16"/>
      <c r="L6" s="19"/>
      <c r="M6" s="16"/>
      <c r="N6" s="19"/>
    </row>
    <row r="7" spans="1:14" ht="10.5">
      <c r="A7" s="1"/>
      <c r="B7" s="33"/>
      <c r="C7" s="1"/>
      <c r="D7" s="1"/>
      <c r="E7" s="1"/>
      <c r="F7" s="2" t="s">
        <v>1</v>
      </c>
      <c r="G7" s="16"/>
      <c r="H7" s="19"/>
      <c r="I7" s="16"/>
      <c r="J7" s="19"/>
      <c r="K7" s="16"/>
      <c r="L7" s="19"/>
      <c r="M7" s="16"/>
      <c r="N7" s="19"/>
    </row>
    <row r="8" spans="1:14" ht="10.5">
      <c r="A8" s="5" t="s">
        <v>2</v>
      </c>
      <c r="B8" s="5"/>
      <c r="C8" s="5"/>
      <c r="D8" s="5"/>
      <c r="E8" s="5" t="s">
        <v>3</v>
      </c>
      <c r="F8" s="5"/>
      <c r="G8" s="20"/>
      <c r="H8" s="20"/>
      <c r="I8" s="20"/>
      <c r="J8" s="20"/>
      <c r="K8" s="20"/>
      <c r="L8" s="20"/>
      <c r="M8" s="20"/>
      <c r="N8" s="20"/>
    </row>
    <row r="9" spans="1:14" ht="10.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20"/>
      <c r="H9" s="20"/>
      <c r="I9" s="20"/>
      <c r="J9" s="20"/>
      <c r="K9" s="20"/>
      <c r="L9" s="20"/>
      <c r="M9" s="20"/>
      <c r="N9" s="20"/>
    </row>
    <row r="10" spans="1:14" ht="3" customHeight="1">
      <c r="A10" s="7"/>
      <c r="B10" s="7"/>
      <c r="C10" s="7"/>
      <c r="D10" s="7"/>
      <c r="E10" s="7"/>
      <c r="F10" s="7"/>
      <c r="G10" s="17"/>
      <c r="H10" s="17"/>
      <c r="I10" s="17"/>
      <c r="J10" s="17"/>
      <c r="K10" s="17"/>
      <c r="L10" s="17"/>
      <c r="M10" s="17"/>
      <c r="N10" s="17"/>
    </row>
    <row r="11" spans="1:14" ht="3" customHeight="1">
      <c r="A11" s="8"/>
      <c r="B11" s="8"/>
      <c r="C11" s="8"/>
      <c r="D11" s="8"/>
      <c r="E11" s="8"/>
      <c r="F11" s="8"/>
      <c r="G11" s="17"/>
      <c r="H11" s="17"/>
      <c r="I11" s="17"/>
      <c r="J11" s="17"/>
      <c r="K11" s="17"/>
      <c r="L11" s="17"/>
      <c r="M11" s="17"/>
      <c r="N11" s="17"/>
    </row>
    <row r="12" spans="1:14" ht="0.75" customHeight="1">
      <c r="A12" s="8"/>
      <c r="B12" s="8"/>
      <c r="C12" s="8"/>
      <c r="D12" s="8"/>
      <c r="E12" s="8"/>
      <c r="F12" s="8"/>
      <c r="G12" s="17"/>
      <c r="H12" s="17"/>
      <c r="I12" s="17"/>
      <c r="J12" s="17"/>
      <c r="K12" s="17"/>
      <c r="L12" s="17"/>
      <c r="M12" s="17"/>
      <c r="N12" s="17"/>
    </row>
    <row r="13" spans="1:14" ht="3" customHeight="1" hidden="1">
      <c r="A13" s="8"/>
      <c r="B13" s="8"/>
      <c r="C13" s="8"/>
      <c r="D13" s="8"/>
      <c r="E13" s="8"/>
      <c r="F13" s="8"/>
      <c r="G13" s="17"/>
      <c r="H13" s="17"/>
      <c r="I13" s="17"/>
      <c r="J13" s="17"/>
      <c r="K13" s="17"/>
      <c r="L13" s="17"/>
      <c r="M13" s="17"/>
      <c r="N13" s="17"/>
    </row>
    <row r="14" spans="1:14" ht="10.5" customHeight="1">
      <c r="A14" s="5">
        <v>1</v>
      </c>
      <c r="B14" s="2"/>
      <c r="C14" s="4">
        <v>1</v>
      </c>
      <c r="D14" s="4" t="s">
        <v>10</v>
      </c>
      <c r="E14" s="26"/>
      <c r="F14" s="27">
        <v>0</v>
      </c>
      <c r="G14" s="21"/>
      <c r="H14" s="22"/>
      <c r="I14" s="21"/>
      <c r="J14" s="22"/>
      <c r="K14" s="22"/>
      <c r="L14" s="22"/>
      <c r="M14" s="22"/>
      <c r="N14" s="22"/>
    </row>
    <row r="15" spans="1:14" ht="10.5" customHeight="1">
      <c r="A15" s="5"/>
      <c r="B15" s="2"/>
      <c r="C15" s="4"/>
      <c r="D15" s="4"/>
      <c r="E15" s="26"/>
      <c r="F15" s="27"/>
      <c r="G15" s="21"/>
      <c r="H15" s="22"/>
      <c r="I15" s="21"/>
      <c r="J15" s="22"/>
      <c r="K15" s="21"/>
      <c r="L15" s="22"/>
      <c r="M15" s="21"/>
      <c r="N15" s="22"/>
    </row>
    <row r="16" spans="1:14" ht="10.5" customHeight="1">
      <c r="A16" s="5"/>
      <c r="B16" s="2"/>
      <c r="C16" s="4"/>
      <c r="D16" s="4"/>
      <c r="E16" s="26"/>
      <c r="F16" s="27"/>
      <c r="G16" s="21"/>
      <c r="H16" s="22"/>
      <c r="I16" s="21"/>
      <c r="J16" s="22"/>
      <c r="K16" s="21"/>
      <c r="L16" s="22"/>
      <c r="M16" s="21"/>
      <c r="N16" s="22"/>
    </row>
    <row r="17" spans="1:14" s="13" customFormat="1" ht="3" customHeight="1">
      <c r="A17" s="10"/>
      <c r="B17" s="11"/>
      <c r="C17" s="11"/>
      <c r="D17" s="11"/>
      <c r="E17" s="11"/>
      <c r="F17" s="12"/>
      <c r="G17" s="17"/>
      <c r="H17" s="22"/>
      <c r="I17" s="17"/>
      <c r="J17" s="22"/>
      <c r="K17" s="17"/>
      <c r="L17" s="22"/>
      <c r="M17" s="17"/>
      <c r="N17" s="22"/>
    </row>
    <row r="18" spans="1:14" ht="10.5">
      <c r="A18" s="4"/>
      <c r="B18" s="4" t="s">
        <v>11</v>
      </c>
      <c r="C18" s="1"/>
      <c r="D18" s="1"/>
      <c r="E18" s="9"/>
      <c r="F18" s="28">
        <f>SUM(F14:F16)</f>
        <v>0</v>
      </c>
      <c r="G18" s="22"/>
      <c r="H18" s="22"/>
      <c r="I18" s="22"/>
      <c r="J18" s="22"/>
      <c r="K18" s="22"/>
      <c r="L18" s="22"/>
      <c r="M18" s="22"/>
      <c r="N18" s="22"/>
    </row>
    <row r="19" spans="1:14" ht="10.5">
      <c r="A19" s="4"/>
      <c r="B19" s="4" t="s">
        <v>12</v>
      </c>
      <c r="C19" s="1"/>
      <c r="D19" s="1"/>
      <c r="E19" s="14"/>
      <c r="F19" s="1"/>
      <c r="G19" s="23"/>
      <c r="H19" s="23"/>
      <c r="I19" s="23"/>
      <c r="J19" s="23"/>
      <c r="K19" s="23"/>
      <c r="L19" s="23"/>
      <c r="M19" s="23"/>
      <c r="N19" s="23"/>
    </row>
    <row r="20" spans="1:14" ht="10.5">
      <c r="A20" s="4"/>
      <c r="B20" s="1"/>
      <c r="C20" s="1"/>
      <c r="D20" s="1"/>
      <c r="E20" s="1"/>
      <c r="F20" s="1"/>
      <c r="G20" s="19"/>
      <c r="H20" s="24"/>
      <c r="I20" s="16"/>
      <c r="J20" s="17"/>
      <c r="K20" s="19"/>
      <c r="L20" s="24"/>
      <c r="M20" s="16"/>
      <c r="N20" s="16"/>
    </row>
    <row r="21" spans="1:14" ht="12.75">
      <c r="A21" s="1"/>
      <c r="B21" s="15" t="s">
        <v>13</v>
      </c>
      <c r="C21" s="1"/>
      <c r="D21" s="1"/>
      <c r="E21" s="1"/>
      <c r="F21" s="1"/>
      <c r="G21" s="16"/>
      <c r="H21" s="25"/>
      <c r="I21" s="16"/>
      <c r="J21" s="25"/>
      <c r="K21" s="16"/>
      <c r="L21" s="16"/>
      <c r="M21" s="16"/>
      <c r="N21" s="25"/>
    </row>
    <row r="22" spans="1:14" ht="10.5">
      <c r="A22" s="1"/>
      <c r="B22" s="1"/>
      <c r="C22" s="1"/>
      <c r="D22" s="1"/>
      <c r="E22" s="1"/>
      <c r="F22" s="1"/>
      <c r="G22" s="16"/>
      <c r="H22" s="16"/>
      <c r="I22" s="16"/>
      <c r="J22" s="16"/>
      <c r="K22" s="16"/>
      <c r="L22" s="16"/>
      <c r="M22" s="16"/>
      <c r="N22" s="16"/>
    </row>
    <row r="23" spans="1:14" ht="10.5">
      <c r="A23" s="1"/>
      <c r="B23" s="1"/>
      <c r="C23" s="1"/>
      <c r="D23" s="1"/>
      <c r="E23" s="1"/>
      <c r="F23" s="1"/>
      <c r="G23" s="16"/>
      <c r="H23" s="16"/>
      <c r="I23" s="16"/>
      <c r="J23" s="16"/>
      <c r="K23" s="16"/>
      <c r="L23" s="16"/>
      <c r="M23" s="16"/>
      <c r="N23" s="16"/>
    </row>
    <row r="25" ht="8.25">
      <c r="B25" s="29"/>
    </row>
    <row r="26" spans="2:4" ht="8.25">
      <c r="B26" s="29"/>
      <c r="D26" s="29"/>
    </row>
    <row r="31" ht="8.25">
      <c r="H31" s="3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WSDOT</dc:creator>
  <cp:keywords/>
  <dc:description/>
  <cp:lastModifiedBy>walkeke</cp:lastModifiedBy>
  <cp:lastPrinted>2009-10-19T16:02:03Z</cp:lastPrinted>
  <dcterms:created xsi:type="dcterms:W3CDTF">2007-01-23T14:59:21Z</dcterms:created>
  <dcterms:modified xsi:type="dcterms:W3CDTF">2009-10-22T19:53:59Z</dcterms:modified>
  <cp:category/>
  <cp:version/>
  <cp:contentType/>
  <cp:contentStatus/>
</cp:coreProperties>
</file>